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h-public\FINPROC\Senior Managers\Senman\ANDY\Freedom of Information\"/>
    </mc:Choice>
  </mc:AlternateContent>
  <xr:revisionPtr revIDLastSave="0" documentId="8_{CEB809C6-2033-4032-878B-D08F1409C33E}" xr6:coauthVersionLast="47" xr6:coauthVersionMax="47" xr10:uidLastSave="{00000000-0000-0000-0000-000000000000}"/>
  <bookViews>
    <workbookView xWindow="-108" yWindow="-108" windowWidth="23256" windowHeight="14016" xr2:uid="{1BA8EB0A-6A9B-4BF9-B7DD-598E33B72D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1" l="1"/>
  <c r="F95" i="1"/>
  <c r="F76" i="1"/>
  <c r="F74" i="1"/>
  <c r="F66" i="1"/>
  <c r="F64" i="1"/>
  <c r="F55" i="1"/>
  <c r="F30" i="1"/>
  <c r="F21" i="1"/>
  <c r="F10" i="1"/>
</calcChain>
</file>

<file path=xl/sharedStrings.xml><?xml version="1.0" encoding="utf-8"?>
<sst xmlns="http://schemas.openxmlformats.org/spreadsheetml/2006/main" count="98" uniqueCount="40">
  <si>
    <t>Year to</t>
  </si>
  <si>
    <t>£'000</t>
  </si>
  <si>
    <t>Child Health</t>
  </si>
  <si>
    <t>Bank Other Medical Staff</t>
  </si>
  <si>
    <t>Bank Staff Grade Doctor</t>
  </si>
  <si>
    <t>Consultant - Bank</t>
  </si>
  <si>
    <t>Clinical Radiology</t>
  </si>
  <si>
    <t>Sexual Health Services</t>
  </si>
  <si>
    <t>Spinal</t>
  </si>
  <si>
    <t>Medical Education</t>
  </si>
  <si>
    <t>R&amp;D</t>
  </si>
  <si>
    <t>Central Codes</t>
  </si>
  <si>
    <t>Clinical Effectiveness</t>
  </si>
  <si>
    <t>Commercial &amp; Commissioned Services</t>
  </si>
  <si>
    <t>Medicine</t>
  </si>
  <si>
    <t>Acute Medicine</t>
  </si>
  <si>
    <t>Cardiology</t>
  </si>
  <si>
    <t>Diabetes &amp; Endocrinology</t>
  </si>
  <si>
    <t>Elderly Medicine</t>
  </si>
  <si>
    <t>Emergency Medicine</t>
  </si>
  <si>
    <t>Haematology</t>
  </si>
  <si>
    <t>Locum StR Higher</t>
  </si>
  <si>
    <t>Neurology</t>
  </si>
  <si>
    <t>Palliative Medicine</t>
  </si>
  <si>
    <t>Respiratory</t>
  </si>
  <si>
    <t>Stroke</t>
  </si>
  <si>
    <t>Surgery</t>
  </si>
  <si>
    <t>Anaesthetics</t>
  </si>
  <si>
    <t>Dermatology</t>
  </si>
  <si>
    <t>ENT</t>
  </si>
  <si>
    <t>General Surgery</t>
  </si>
  <si>
    <t>GI unit</t>
  </si>
  <si>
    <t>Ophthalmology</t>
  </si>
  <si>
    <t>Oral &amp; Maxfac Surgery</t>
  </si>
  <si>
    <t>Orthopaedics</t>
  </si>
  <si>
    <t>Plastics</t>
  </si>
  <si>
    <t>Surgery Management &amp; Support</t>
  </si>
  <si>
    <t>Urology</t>
  </si>
  <si>
    <t>Obstetrics &amp; Gynaecology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</si>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</sst>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15" fontId="0" fillId="0" borderId="0" xfId="0" applyNumberFormat="1" applyAlignment="1">
      <alignment horizontal="right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A88C3-A1CD-4DFA-AFD4-643FF12C01D5}">
  <dimension ref="A1:F100"/>
  <sheetViews>
    <sheetView tabSelected="1" workbookViewId="0">
      <selection activeCell="L14" sqref="L14"/>
    </sheetView>
  </sheetViews>
  <sheetFormatPr defaultRowHeight="14.4" x14ac:dyDescent="0.3"/>
  <cols>
    <col min="6" max="6" width="10.109375" customWidth="1"/>
  </cols>
  <sheetData>
    <row r="1" spans="1:6" x14ac:dyDescent="0.3">
      <c r="F1" s="1" t="s">
        <v>0</v>
      </c>
    </row>
    <row r="2" spans="1:6" x14ac:dyDescent="0.3">
      <c r="F2" s="2">
        <v>44895</v>
      </c>
    </row>
    <row r="3" spans="1:6" x14ac:dyDescent="0.3">
      <c r="F3" s="1" t="s">
        <v>1</v>
      </c>
    </row>
    <row r="5" spans="1:6" x14ac:dyDescent="0.3">
      <c r="A5" s="3" t="s">
        <v>2</v>
      </c>
    </row>
    <row r="6" spans="1:6" x14ac:dyDescent="0.3">
      <c r="A6" s="4" t="s">
        <v>3</v>
      </c>
      <c r="F6">
        <v>79</v>
      </c>
    </row>
    <row r="7" spans="1:6" x14ac:dyDescent="0.3">
      <c r="A7" s="4" t="s">
        <v>4</v>
      </c>
      <c r="F7">
        <v>11</v>
      </c>
    </row>
    <row r="8" spans="1:6" x14ac:dyDescent="0.3">
      <c r="A8" s="4" t="s">
        <v>5</v>
      </c>
      <c r="F8">
        <v>38</v>
      </c>
    </row>
    <row r="9" spans="1:6" x14ac:dyDescent="0.3">
      <c r="A9" s="3" t="s">
        <v>6</v>
      </c>
    </row>
    <row r="10" spans="1:6" x14ac:dyDescent="0.3">
      <c r="A10" s="4" t="s">
        <v>5</v>
      </c>
      <c r="F10">
        <f>71+63</f>
        <v>134</v>
      </c>
    </row>
    <row r="11" spans="1:6" x14ac:dyDescent="0.3">
      <c r="A11" s="3" t="s">
        <v>7</v>
      </c>
    </row>
    <row r="12" spans="1:6" x14ac:dyDescent="0.3">
      <c r="A12" s="4" t="s">
        <v>3</v>
      </c>
      <c r="F12">
        <v>8</v>
      </c>
    </row>
    <row r="13" spans="1:6" x14ac:dyDescent="0.3">
      <c r="A13" s="4" t="s">
        <v>5</v>
      </c>
      <c r="F13">
        <v>73</v>
      </c>
    </row>
    <row r="14" spans="1:6" x14ac:dyDescent="0.3">
      <c r="A14" s="3" t="s">
        <v>8</v>
      </c>
    </row>
    <row r="15" spans="1:6" x14ac:dyDescent="0.3">
      <c r="A15" s="4" t="s">
        <v>5</v>
      </c>
      <c r="F15">
        <v>16</v>
      </c>
    </row>
    <row r="16" spans="1:6" x14ac:dyDescent="0.3">
      <c r="A16" s="3" t="s">
        <v>9</v>
      </c>
    </row>
    <row r="17" spans="1:6" x14ac:dyDescent="0.3">
      <c r="A17" s="4" t="s">
        <v>3</v>
      </c>
      <c r="F17">
        <v>1</v>
      </c>
    </row>
    <row r="18" spans="1:6" x14ac:dyDescent="0.3">
      <c r="A18" s="3" t="s">
        <v>10</v>
      </c>
    </row>
    <row r="19" spans="1:6" x14ac:dyDescent="0.3">
      <c r="A19" s="4" t="s">
        <v>3</v>
      </c>
      <c r="F19">
        <v>1</v>
      </c>
    </row>
    <row r="20" spans="1:6" x14ac:dyDescent="0.3">
      <c r="A20" s="3" t="s">
        <v>11</v>
      </c>
    </row>
    <row r="21" spans="1:6" x14ac:dyDescent="0.3">
      <c r="A21" s="4" t="s">
        <v>5</v>
      </c>
      <c r="F21">
        <f>4+2</f>
        <v>6</v>
      </c>
    </row>
    <row r="22" spans="1:6" x14ac:dyDescent="0.3">
      <c r="A22" s="3" t="s">
        <v>12</v>
      </c>
    </row>
    <row r="23" spans="1:6" x14ac:dyDescent="0.3">
      <c r="A23" s="4" t="s">
        <v>5</v>
      </c>
      <c r="F23">
        <v>1</v>
      </c>
    </row>
    <row r="24" spans="1:6" x14ac:dyDescent="0.3">
      <c r="A24" s="3" t="s">
        <v>13</v>
      </c>
    </row>
    <row r="25" spans="1:6" x14ac:dyDescent="0.3">
      <c r="A25" s="4" t="s">
        <v>3</v>
      </c>
      <c r="F25">
        <v>419</v>
      </c>
    </row>
    <row r="26" spans="1:6" x14ac:dyDescent="0.3">
      <c r="A26" s="5" t="s">
        <v>14</v>
      </c>
    </row>
    <row r="27" spans="1:6" x14ac:dyDescent="0.3">
      <c r="A27" s="3" t="s">
        <v>15</v>
      </c>
    </row>
    <row r="28" spans="1:6" x14ac:dyDescent="0.3">
      <c r="A28" s="4" t="s">
        <v>3</v>
      </c>
      <c r="F28">
        <v>324</v>
      </c>
    </row>
    <row r="29" spans="1:6" x14ac:dyDescent="0.3">
      <c r="A29" s="4" t="s">
        <v>4</v>
      </c>
      <c r="F29">
        <v>34</v>
      </c>
    </row>
    <row r="30" spans="1:6" x14ac:dyDescent="0.3">
      <c r="A30" s="4" t="s">
        <v>5</v>
      </c>
      <c r="F30">
        <f>46+42</f>
        <v>88</v>
      </c>
    </row>
    <row r="31" spans="1:6" x14ac:dyDescent="0.3">
      <c r="A31" s="3" t="s">
        <v>16</v>
      </c>
    </row>
    <row r="32" spans="1:6" x14ac:dyDescent="0.3">
      <c r="A32" s="4" t="s">
        <v>3</v>
      </c>
      <c r="F32">
        <v>6</v>
      </c>
    </row>
    <row r="33" spans="1:6" x14ac:dyDescent="0.3">
      <c r="A33" s="4" t="s">
        <v>4</v>
      </c>
      <c r="F33">
        <v>1</v>
      </c>
    </row>
    <row r="34" spans="1:6" x14ac:dyDescent="0.3">
      <c r="A34" s="4" t="s">
        <v>5</v>
      </c>
      <c r="F34">
        <v>70</v>
      </c>
    </row>
    <row r="35" spans="1:6" x14ac:dyDescent="0.3">
      <c r="A35" s="3" t="s">
        <v>17</v>
      </c>
    </row>
    <row r="36" spans="1:6" x14ac:dyDescent="0.3">
      <c r="A36" s="4" t="s">
        <v>5</v>
      </c>
      <c r="F36">
        <v>66</v>
      </c>
    </row>
    <row r="37" spans="1:6" x14ac:dyDescent="0.3">
      <c r="A37" s="3" t="s">
        <v>18</v>
      </c>
    </row>
    <row r="38" spans="1:6" x14ac:dyDescent="0.3">
      <c r="A38" s="4" t="s">
        <v>3</v>
      </c>
      <c r="F38">
        <v>1</v>
      </c>
    </row>
    <row r="39" spans="1:6" x14ac:dyDescent="0.3">
      <c r="A39" s="4" t="s">
        <v>4</v>
      </c>
      <c r="F39">
        <v>27</v>
      </c>
    </row>
    <row r="40" spans="1:6" x14ac:dyDescent="0.3">
      <c r="A40" s="4" t="s">
        <v>5</v>
      </c>
      <c r="F40">
        <v>160</v>
      </c>
    </row>
    <row r="41" spans="1:6" x14ac:dyDescent="0.3">
      <c r="A41" s="3" t="s">
        <v>19</v>
      </c>
    </row>
    <row r="42" spans="1:6" x14ac:dyDescent="0.3">
      <c r="A42" s="4" t="s">
        <v>3</v>
      </c>
      <c r="F42">
        <v>738</v>
      </c>
    </row>
    <row r="43" spans="1:6" x14ac:dyDescent="0.3">
      <c r="A43" s="4" t="s">
        <v>4</v>
      </c>
      <c r="F43">
        <v>95</v>
      </c>
    </row>
    <row r="44" spans="1:6" x14ac:dyDescent="0.3">
      <c r="A44" s="4" t="s">
        <v>5</v>
      </c>
      <c r="F44">
        <v>84</v>
      </c>
    </row>
    <row r="45" spans="1:6" x14ac:dyDescent="0.3">
      <c r="A45" s="3" t="s">
        <v>20</v>
      </c>
    </row>
    <row r="46" spans="1:6" x14ac:dyDescent="0.3">
      <c r="A46" s="4" t="s">
        <v>5</v>
      </c>
      <c r="F46">
        <v>117</v>
      </c>
    </row>
    <row r="47" spans="1:6" x14ac:dyDescent="0.3">
      <c r="A47" s="4" t="s">
        <v>21</v>
      </c>
      <c r="F47">
        <v>52</v>
      </c>
    </row>
    <row r="48" spans="1:6" x14ac:dyDescent="0.3">
      <c r="A48" s="3" t="s">
        <v>22</v>
      </c>
    </row>
    <row r="49" spans="1:6" x14ac:dyDescent="0.3">
      <c r="A49" s="4" t="s">
        <v>3</v>
      </c>
      <c r="F49">
        <v>9</v>
      </c>
    </row>
    <row r="50" spans="1:6" x14ac:dyDescent="0.3">
      <c r="A50" s="3" t="s">
        <v>23</v>
      </c>
    </row>
    <row r="51" spans="1:6" x14ac:dyDescent="0.3">
      <c r="A51" s="4" t="s">
        <v>3</v>
      </c>
      <c r="F51">
        <v>16</v>
      </c>
    </row>
    <row r="52" spans="1:6" x14ac:dyDescent="0.3">
      <c r="A52" s="4" t="s">
        <v>5</v>
      </c>
      <c r="F52">
        <v>56</v>
      </c>
    </row>
    <row r="53" spans="1:6" x14ac:dyDescent="0.3">
      <c r="A53" s="3" t="s">
        <v>24</v>
      </c>
    </row>
    <row r="54" spans="1:6" x14ac:dyDescent="0.3">
      <c r="A54" s="4" t="s">
        <v>3</v>
      </c>
      <c r="F54">
        <v>21</v>
      </c>
    </row>
    <row r="55" spans="1:6" x14ac:dyDescent="0.3">
      <c r="A55" s="4" t="s">
        <v>5</v>
      </c>
      <c r="F55">
        <f>29+166</f>
        <v>195</v>
      </c>
    </row>
    <row r="56" spans="1:6" x14ac:dyDescent="0.3">
      <c r="A56" s="3" t="s">
        <v>25</v>
      </c>
    </row>
    <row r="57" spans="1:6" x14ac:dyDescent="0.3">
      <c r="A57" s="4" t="s">
        <v>3</v>
      </c>
      <c r="F57">
        <v>2</v>
      </c>
    </row>
    <row r="58" spans="1:6" x14ac:dyDescent="0.3">
      <c r="A58" s="4" t="s">
        <v>4</v>
      </c>
      <c r="F58">
        <v>1</v>
      </c>
    </row>
    <row r="59" spans="1:6" x14ac:dyDescent="0.3">
      <c r="A59" s="4" t="s">
        <v>5</v>
      </c>
      <c r="F59">
        <v>3</v>
      </c>
    </row>
    <row r="60" spans="1:6" x14ac:dyDescent="0.3">
      <c r="A60" s="5" t="s">
        <v>26</v>
      </c>
    </row>
    <row r="61" spans="1:6" x14ac:dyDescent="0.3">
      <c r="A61" s="3" t="s">
        <v>27</v>
      </c>
    </row>
    <row r="62" spans="1:6" x14ac:dyDescent="0.3">
      <c r="A62" s="4" t="s">
        <v>3</v>
      </c>
      <c r="F62">
        <v>166</v>
      </c>
    </row>
    <row r="63" spans="1:6" x14ac:dyDescent="0.3">
      <c r="A63" s="4" t="s">
        <v>4</v>
      </c>
      <c r="F63">
        <v>4</v>
      </c>
    </row>
    <row r="64" spans="1:6" x14ac:dyDescent="0.3">
      <c r="A64" s="4" t="s">
        <v>5</v>
      </c>
      <c r="F64">
        <f>102+141</f>
        <v>243</v>
      </c>
    </row>
    <row r="65" spans="1:6" x14ac:dyDescent="0.3">
      <c r="A65" s="3" t="s">
        <v>28</v>
      </c>
    </row>
    <row r="66" spans="1:6" x14ac:dyDescent="0.3">
      <c r="A66" s="4" t="s">
        <v>5</v>
      </c>
      <c r="F66">
        <f>25+39</f>
        <v>64</v>
      </c>
    </row>
    <row r="67" spans="1:6" x14ac:dyDescent="0.3">
      <c r="A67" s="3" t="s">
        <v>29</v>
      </c>
    </row>
    <row r="68" spans="1:6" x14ac:dyDescent="0.3">
      <c r="A68" s="4" t="s">
        <v>3</v>
      </c>
      <c r="F68">
        <v>3</v>
      </c>
    </row>
    <row r="69" spans="1:6" x14ac:dyDescent="0.3">
      <c r="A69" s="4" t="s">
        <v>4</v>
      </c>
      <c r="F69">
        <v>29</v>
      </c>
    </row>
    <row r="70" spans="1:6" x14ac:dyDescent="0.3">
      <c r="A70" s="4" t="s">
        <v>5</v>
      </c>
      <c r="F70">
        <v>115</v>
      </c>
    </row>
    <row r="71" spans="1:6" x14ac:dyDescent="0.3">
      <c r="A71" s="3" t="s">
        <v>30</v>
      </c>
    </row>
    <row r="72" spans="1:6" x14ac:dyDescent="0.3">
      <c r="A72" s="4" t="s">
        <v>3</v>
      </c>
      <c r="F72">
        <v>42</v>
      </c>
    </row>
    <row r="73" spans="1:6" x14ac:dyDescent="0.3">
      <c r="A73" s="4" t="s">
        <v>4</v>
      </c>
      <c r="F73">
        <v>6</v>
      </c>
    </row>
    <row r="74" spans="1:6" x14ac:dyDescent="0.3">
      <c r="A74" s="4" t="s">
        <v>5</v>
      </c>
      <c r="F74">
        <f>70+167</f>
        <v>237</v>
      </c>
    </row>
    <row r="75" spans="1:6" x14ac:dyDescent="0.3">
      <c r="A75" s="3" t="s">
        <v>31</v>
      </c>
    </row>
    <row r="76" spans="1:6" x14ac:dyDescent="0.3">
      <c r="A76" s="4" t="s">
        <v>5</v>
      </c>
      <c r="F76">
        <f>54+81</f>
        <v>135</v>
      </c>
    </row>
    <row r="77" spans="1:6" x14ac:dyDescent="0.3">
      <c r="A77" s="3" t="s">
        <v>32</v>
      </c>
    </row>
    <row r="78" spans="1:6" x14ac:dyDescent="0.3">
      <c r="A78" s="4" t="s">
        <v>5</v>
      </c>
      <c r="F78">
        <v>153</v>
      </c>
    </row>
    <row r="79" spans="1:6" x14ac:dyDescent="0.3">
      <c r="A79" s="3" t="s">
        <v>33</v>
      </c>
    </row>
    <row r="80" spans="1:6" x14ac:dyDescent="0.3">
      <c r="A80" s="4" t="s">
        <v>3</v>
      </c>
      <c r="F80">
        <v>6</v>
      </c>
    </row>
    <row r="81" spans="1:6" x14ac:dyDescent="0.3">
      <c r="A81" s="4" t="s">
        <v>5</v>
      </c>
      <c r="F81">
        <v>5</v>
      </c>
    </row>
    <row r="82" spans="1:6" x14ac:dyDescent="0.3">
      <c r="A82" s="3" t="s">
        <v>34</v>
      </c>
    </row>
    <row r="83" spans="1:6" x14ac:dyDescent="0.3">
      <c r="A83" s="4" t="s">
        <v>3</v>
      </c>
      <c r="F83">
        <v>139</v>
      </c>
    </row>
    <row r="84" spans="1:6" x14ac:dyDescent="0.3">
      <c r="A84" s="4" t="s">
        <v>4</v>
      </c>
      <c r="F84">
        <v>43</v>
      </c>
    </row>
    <row r="85" spans="1:6" x14ac:dyDescent="0.3">
      <c r="A85" s="4" t="s">
        <v>5</v>
      </c>
      <c r="F85">
        <v>35</v>
      </c>
    </row>
    <row r="86" spans="1:6" x14ac:dyDescent="0.3">
      <c r="A86" s="3" t="s">
        <v>35</v>
      </c>
    </row>
    <row r="87" spans="1:6" x14ac:dyDescent="0.3">
      <c r="A87" s="4" t="s">
        <v>3</v>
      </c>
      <c r="F87">
        <v>133</v>
      </c>
    </row>
    <row r="88" spans="1:6" x14ac:dyDescent="0.3">
      <c r="A88" s="4" t="s">
        <v>4</v>
      </c>
      <c r="F88">
        <v>386</v>
      </c>
    </row>
    <row r="89" spans="1:6" x14ac:dyDescent="0.3">
      <c r="A89" s="4" t="s">
        <v>5</v>
      </c>
      <c r="F89">
        <v>108</v>
      </c>
    </row>
    <row r="90" spans="1:6" x14ac:dyDescent="0.3">
      <c r="A90" s="3" t="s">
        <v>36</v>
      </c>
    </row>
    <row r="91" spans="1:6" x14ac:dyDescent="0.3">
      <c r="A91" s="4" t="s">
        <v>4</v>
      </c>
      <c r="F91">
        <v>1</v>
      </c>
    </row>
    <row r="92" spans="1:6" x14ac:dyDescent="0.3">
      <c r="A92" s="3" t="s">
        <v>37</v>
      </c>
    </row>
    <row r="93" spans="1:6" x14ac:dyDescent="0.3">
      <c r="A93" s="4" t="s">
        <v>3</v>
      </c>
      <c r="F93">
        <v>5</v>
      </c>
    </row>
    <row r="94" spans="1:6" x14ac:dyDescent="0.3">
      <c r="A94" s="4" t="s">
        <v>4</v>
      </c>
      <c r="F94">
        <v>13</v>
      </c>
    </row>
    <row r="95" spans="1:6" x14ac:dyDescent="0.3">
      <c r="A95" s="4" t="s">
        <v>5</v>
      </c>
      <c r="F95">
        <f>46+31</f>
        <v>77</v>
      </c>
    </row>
    <row r="96" spans="1:6" x14ac:dyDescent="0.3">
      <c r="A96" s="3" t="s">
        <v>38</v>
      </c>
    </row>
    <row r="97" spans="1:6" x14ac:dyDescent="0.3">
      <c r="A97" s="4" t="s">
        <v>3</v>
      </c>
      <c r="F97">
        <v>76</v>
      </c>
    </row>
    <row r="98" spans="1:6" x14ac:dyDescent="0.3">
      <c r="A98" s="4" t="s">
        <v>4</v>
      </c>
      <c r="F98">
        <v>26</v>
      </c>
    </row>
    <row r="99" spans="1:6" x14ac:dyDescent="0.3">
      <c r="A99" s="4" t="s">
        <v>5</v>
      </c>
      <c r="F99">
        <f>71+103</f>
        <v>174</v>
      </c>
    </row>
    <row r="100" spans="1:6" ht="15" thickBot="1" x14ac:dyDescent="0.35">
      <c r="A100" s="6" t="s">
        <v>39</v>
      </c>
      <c r="F100" s="7">
        <v>5349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James</dc:creator>
  <cp:lastModifiedBy>Andy James</cp:lastModifiedBy>
  <dcterms:created xsi:type="dcterms:W3CDTF">2023-01-03T14:59:57Z</dcterms:created>
  <dcterms:modified xsi:type="dcterms:W3CDTF">2023-01-03T15:01:21Z</dcterms:modified>
</cp:coreProperties>
</file>